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83" i="1"/>
  <c r="I81" s="1"/>
  <c r="I111"/>
  <c r="I14"/>
  <c r="I101"/>
  <c r="I43"/>
  <c r="I42" s="1"/>
  <c r="I58"/>
  <c r="I55" s="1"/>
  <c r="I59"/>
  <c r="I23"/>
  <c r="I117"/>
  <c r="I109" l="1"/>
  <c r="I140" s="1"/>
</calcChain>
</file>

<file path=xl/sharedStrings.xml><?xml version="1.0" encoding="utf-8"?>
<sst xmlns="http://schemas.openxmlformats.org/spreadsheetml/2006/main" count="123" uniqueCount="107">
  <si>
    <t xml:space="preserve">    51.02                                      AUTORITATI PUBLICE  </t>
  </si>
  <si>
    <t xml:space="preserve"> 61.02                   ORDINE PUBLICA SI SIGURANTA NATIONALA</t>
  </si>
  <si>
    <t>65.02                                             INVATAMINT</t>
  </si>
  <si>
    <t xml:space="preserve">                20.30.30    Alte cheltuieli  cu bunuri si servicii                                         </t>
  </si>
  <si>
    <t xml:space="preserve">          </t>
  </si>
  <si>
    <t xml:space="preserve">67.02                                                     CULTURA  </t>
  </si>
  <si>
    <t xml:space="preserve">68.02                                ASIGURARI SI  ASISTENTA SOCIALA                                                  </t>
  </si>
  <si>
    <t xml:space="preserve">                                 </t>
  </si>
  <si>
    <t xml:space="preserve">70.02                              LOCUINTE,  SERVICII SI DEZVOLTARE PUBLICA </t>
  </si>
  <si>
    <t>74.02.                                PROTECTIA MEDIULUI</t>
  </si>
  <si>
    <t xml:space="preserve"> 84.02                                 TRANSPORTURI  </t>
  </si>
  <si>
    <t xml:space="preserve">                10       .            CHELTUIELI  DE PERSONAL                                   </t>
  </si>
  <si>
    <t>COMUNA LIVADA</t>
  </si>
  <si>
    <t>JUDETUL ARAD</t>
  </si>
  <si>
    <t xml:space="preserve">DETALIEREA CHELTUIELILOR BUGETULUI LOCAL </t>
  </si>
  <si>
    <t>PE ARTICOLE SI ALINIATE</t>
  </si>
  <si>
    <t>CAPITOLUL</t>
  </si>
  <si>
    <t>ARTICOL,ALIN.</t>
  </si>
  <si>
    <t>SUMA</t>
  </si>
  <si>
    <t>80.02.</t>
  </si>
  <si>
    <t>ACTIUNI GENERALE ECONOMICE SI COMERCIALE</t>
  </si>
  <si>
    <t>20.23 PREVENIREA SI COMBATERE INUNDATII SI INGHETURI</t>
  </si>
  <si>
    <t>TOTAL CHELTUIELI</t>
  </si>
  <si>
    <t xml:space="preserve">                                     TOTAL CHELTUIELI                                                   </t>
  </si>
  <si>
    <t xml:space="preserve">                10.01.01   Salarii de baza                                                                     </t>
  </si>
  <si>
    <t xml:space="preserve">                10.01.12   Indemnizatii platite unor persoane din afara unitatii             </t>
  </si>
  <si>
    <t xml:space="preserve">                20.                    BUNURI  SI SERVICII                                              </t>
  </si>
  <si>
    <t xml:space="preserve">                20.01.01   Furnituri de birou                                                                     </t>
  </si>
  <si>
    <t xml:space="preserve">                20.01.02   Materiale pentru curatenie                                                    </t>
  </si>
  <si>
    <t xml:space="preserve">                20.01.03   Incalzit ,iluminat si forta motrica                                    </t>
  </si>
  <si>
    <t xml:space="preserve">                20.01.04   Apa,canal si salubritate                                                          </t>
  </si>
  <si>
    <t xml:space="preserve">                20.01.05   Carburanti si lubrefianti                                            </t>
  </si>
  <si>
    <t xml:space="preserve">                20.01.06   Piese de schimb                          </t>
  </si>
  <si>
    <t xml:space="preserve">                20.01.08   Posta,telecomunicatii,radio,tv.internet                                 </t>
  </si>
  <si>
    <t xml:space="preserve">                20.01.30   Alte bunuri si servicii pt.intretinere si functionare                     </t>
  </si>
  <si>
    <t xml:space="preserve">                20.02.       Reparatii curente                                                                </t>
  </si>
  <si>
    <t xml:space="preserve">                20.05 30.  Alte obiecte de inventar                                                      </t>
  </si>
  <si>
    <t xml:space="preserve">                20.06.01   Deplasari interne                                                                     </t>
  </si>
  <si>
    <t xml:space="preserve">                20.11.       Carti si publicatii                                                                    </t>
  </si>
  <si>
    <t xml:space="preserve">                20.13.       Pregatire profesionala                                                           </t>
  </si>
  <si>
    <t xml:space="preserve">                20.14        Protectia muncii                                                                 </t>
  </si>
  <si>
    <t xml:space="preserve">                20.30.30   Alte cheltuieli  cu bunuri si servicii                                       </t>
  </si>
  <si>
    <t xml:space="preserve">                                    TOTAL CHELTUIELI                                                    </t>
  </si>
  <si>
    <t xml:space="preserve">                20                  BUNURI SI SERVICII                                   </t>
  </si>
  <si>
    <t xml:space="preserve">                20.30.03.   Prime de asigurare non –viata                                         </t>
  </si>
  <si>
    <t xml:space="preserve">                20.30.30    Alte cheltuieli cu bunuri si servicii                                      </t>
  </si>
  <si>
    <t xml:space="preserve">                                        TOTAL CHELTUIELI                                                    </t>
  </si>
  <si>
    <t xml:space="preserve">                20.02      Reparatii curente                                                                                   </t>
  </si>
  <si>
    <t xml:space="preserve">                20.                  BUNURI SI SERVICII                                                            </t>
  </si>
  <si>
    <t xml:space="preserve">                            TOTAL CHELTUIELI                                                                                 </t>
  </si>
  <si>
    <t xml:space="preserve">                20.01.04  Apa,canal si salubritate                                                                  </t>
  </si>
  <si>
    <t xml:space="preserve">                20                     BUNURI  SI SERVICII                                                      </t>
  </si>
  <si>
    <t xml:space="preserve">                20.30.30   Alte cheltuieli  cu bunuri si servicii                                              </t>
  </si>
  <si>
    <t xml:space="preserve">                20.01.03   Bunuri si servicii – Incalzit,iluminat si forta motrica                 </t>
  </si>
  <si>
    <t xml:space="preserve">20                         BUNURI  SI SERVICII                                                  </t>
  </si>
  <si>
    <t xml:space="preserve">           10.01.01    Salarii de baza                                                                           </t>
  </si>
  <si>
    <t xml:space="preserve">                 10                     CHELTUIELI DE PERSONAL                                        </t>
  </si>
  <si>
    <t xml:space="preserve">                                  TOTAL CHELTUIELI                                                        </t>
  </si>
  <si>
    <t xml:space="preserve">                 10.01.01    Salarii de baza                                               </t>
  </si>
  <si>
    <t xml:space="preserve">                 10                    CHELTUIELI DE PERSONAL                                                               </t>
  </si>
  <si>
    <t xml:space="preserve">                                   TOTAL CHELTUIELI                                                       </t>
  </si>
  <si>
    <t xml:space="preserve">                 10.01.01   Salarii de baza                                                                           </t>
  </si>
  <si>
    <t xml:space="preserve">                 10                    CHELTUIELI DE PERSONAL                                                                                                                                                                       </t>
  </si>
  <si>
    <t xml:space="preserve">                                   TOTAL CHELTUIELI                                                     </t>
  </si>
  <si>
    <t xml:space="preserve">                59.01          Burse                                                                                       </t>
  </si>
  <si>
    <t xml:space="preserve">                59.                     ALTE CHELTUIELI                                                                          </t>
  </si>
  <si>
    <t xml:space="preserve">                57.02.02    Ajutoare  sociale in natura                                                                                                                         </t>
  </si>
  <si>
    <t xml:space="preserve">                57                      ASISTENTA SOCIALA                                                </t>
  </si>
  <si>
    <t xml:space="preserve">                20.13         Pregatire profesionala                                                    </t>
  </si>
  <si>
    <t xml:space="preserve">                20.14         Protectia muncii                       </t>
  </si>
  <si>
    <t xml:space="preserve">                20.11         Carti,publicatii                                                         </t>
  </si>
  <si>
    <t xml:space="preserve">                20.06.01    Deplasari interne                   </t>
  </si>
  <si>
    <t xml:space="preserve">                20.02         Reparatii curente                               </t>
  </si>
  <si>
    <t xml:space="preserve">                20.01.30    Alte bunuri si servicii pentru intretinere si functionare              </t>
  </si>
  <si>
    <t xml:space="preserve">                20.01.09    Materiale si prest.serv.cu caracter functional                            </t>
  </si>
  <si>
    <t xml:space="preserve">20.                   BUNURI SI SERVICII                                 </t>
  </si>
  <si>
    <t xml:space="preserve">                20.01         Bunuri si servicii              </t>
  </si>
  <si>
    <t xml:space="preserve">                20.01.01    Furnituri de birou                           </t>
  </si>
  <si>
    <t xml:space="preserve">                20.01.02    Materiale pentru curatenie                  </t>
  </si>
  <si>
    <t xml:space="preserve">                20.01.03    Incalzit,iluminat si forta motrica                     </t>
  </si>
  <si>
    <t xml:space="preserve">                20.01.04    Apa ,canal si salubritate        </t>
  </si>
  <si>
    <t xml:space="preserve">                20.01.08    Posta,telecomunicatii,radio,tv,internet                  </t>
  </si>
  <si>
    <t>MII LEI-</t>
  </si>
  <si>
    <t>ORDONATOR  PRINCIPAL DE CREDITE</t>
  </si>
  <si>
    <t>PRIMAR</t>
  </si>
  <si>
    <t>IOSIF BIMBO</t>
  </si>
  <si>
    <t xml:space="preserve">                10.02.06   Tichete de vacanta                                                </t>
  </si>
  <si>
    <t xml:space="preserve">                10.03.07   Fond de garantare pentru plata creantelor salariale 2,25%                             </t>
  </si>
  <si>
    <t>PE ANUL 2018</t>
  </si>
  <si>
    <t xml:space="preserve">                10.03.07  Fond de garantare pentru plata creantelor salariale 2,25%                            </t>
  </si>
  <si>
    <t xml:space="preserve">                 10.02.06   Tichete de vacanta </t>
  </si>
  <si>
    <t xml:space="preserve">           10.02.06    Tichete de vacanta          </t>
  </si>
  <si>
    <t xml:space="preserve">           10.03.07    Fond de garantare pentru plata creantelor salariale 2,25%                                    </t>
  </si>
  <si>
    <t>Anexa 2</t>
  </si>
  <si>
    <t xml:space="preserve">                10.03.06 Contributii pentru concedii</t>
  </si>
  <si>
    <t xml:space="preserve">                                         57.ASISTENTA SOCIALA</t>
  </si>
  <si>
    <t xml:space="preserve">                 57.02.01 Ajutoare sociale in numera</t>
  </si>
  <si>
    <t xml:space="preserve">     10.01.17  Indemnizatie hrana</t>
  </si>
  <si>
    <t xml:space="preserve">                20.30 30   Alte cheltuieli  cu bunuri si servicii           </t>
  </si>
  <si>
    <t>BUNURI SI SERVICII</t>
  </si>
  <si>
    <t xml:space="preserve">       10.01.17  Indemnizatie hrana</t>
  </si>
  <si>
    <t xml:space="preserve">70.                CHELTUIELI DE CAPITAL                                          </t>
  </si>
  <si>
    <t xml:space="preserve">                71.01.01    Active fixe- Constructii                                                        </t>
  </si>
  <si>
    <t xml:space="preserve">70                       CHELTUIELI DE CAPITAL                                             </t>
  </si>
  <si>
    <t xml:space="preserve">          71.01.01.  Active fixe – Constructii -                                                            </t>
  </si>
  <si>
    <t xml:space="preserve">                71.01.01.  Active fixe – Constructii -                                                            </t>
  </si>
  <si>
    <t xml:space="preserve">          71.01.30 Alte active fixe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</si>
</sst>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u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3" borderId="0" xfId="0" applyFont="1" applyFill="1"/>
    <xf numFmtId="0" fontId="2" fillId="3" borderId="0" xfId="0" applyFont="1" applyFill="1"/>
    <xf numFmtId="0" fontId="1" fillId="3" borderId="0" xfId="0" applyFont="1" applyFill="1" applyAlignment="1"/>
    <xf numFmtId="14" fontId="1" fillId="0" borderId="0" xfId="0" applyNumberFormat="1" applyFont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7" fillId="4" borderId="0" xfId="0" applyFont="1" applyFill="1" applyAlignme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3"/>
  <sheetViews>
    <sheetView tabSelected="1" topLeftCell="A136" workbookViewId="0">
      <selection activeCell="A141" sqref="A141:I141"/>
    </sheetView>
  </sheetViews>
  <sheetFormatPr defaultRowHeight="15"/>
  <cols>
    <col min="1" max="2" width="11.28515625" bestFit="1" customWidth="1"/>
    <col min="9" max="9" width="13.42578125" style="9" customWidth="1"/>
  </cols>
  <sheetData>
    <row r="1" spans="1:9">
      <c r="A1" t="s">
        <v>12</v>
      </c>
      <c r="I1" t="s">
        <v>93</v>
      </c>
    </row>
    <row r="2" spans="1:9">
      <c r="A2" t="s">
        <v>13</v>
      </c>
    </row>
    <row r="4" spans="1:9">
      <c r="A4" s="38" t="s">
        <v>14</v>
      </c>
      <c r="B4" s="38"/>
      <c r="C4" s="38"/>
      <c r="D4" s="38"/>
      <c r="E4" s="38"/>
      <c r="F4" s="38"/>
      <c r="G4" s="38"/>
      <c r="H4" s="38"/>
    </row>
    <row r="5" spans="1:9" ht="16.5" customHeight="1">
      <c r="A5" s="38" t="s">
        <v>88</v>
      </c>
      <c r="B5" s="38"/>
      <c r="C5" s="38"/>
      <c r="D5" s="38"/>
      <c r="E5" s="38"/>
      <c r="F5" s="38"/>
      <c r="G5" s="38"/>
      <c r="H5" s="38"/>
    </row>
    <row r="6" spans="1:9">
      <c r="A6" s="38" t="s">
        <v>15</v>
      </c>
      <c r="B6" s="38"/>
      <c r="C6" s="38"/>
      <c r="D6" s="38"/>
      <c r="E6" s="38"/>
      <c r="F6" s="38"/>
      <c r="G6" s="38"/>
      <c r="H6" s="38"/>
    </row>
    <row r="8" spans="1:9">
      <c r="I8" s="9" t="s">
        <v>82</v>
      </c>
    </row>
    <row r="9" spans="1:9">
      <c r="A9" t="s">
        <v>16</v>
      </c>
      <c r="C9" t="s">
        <v>17</v>
      </c>
      <c r="I9" s="10" t="s">
        <v>18</v>
      </c>
    </row>
    <row r="11" spans="1:9" ht="15.75">
      <c r="A11" s="37" t="s">
        <v>0</v>
      </c>
      <c r="B11" s="37"/>
      <c r="C11" s="37"/>
      <c r="D11" s="37"/>
      <c r="E11" s="37"/>
      <c r="F11" s="37"/>
      <c r="G11" s="37"/>
      <c r="H11" s="37"/>
    </row>
    <row r="12" spans="1:9" ht="15.75">
      <c r="A12" s="35" t="s">
        <v>23</v>
      </c>
      <c r="B12" s="35"/>
      <c r="C12" s="35"/>
      <c r="D12" s="35"/>
      <c r="E12" s="35"/>
      <c r="F12" s="35"/>
      <c r="G12" s="35"/>
      <c r="H12" s="35"/>
      <c r="I12" s="15">
        <v>2520.3000000000002</v>
      </c>
    </row>
    <row r="13" spans="1:9" ht="15.75">
      <c r="A13" s="2"/>
    </row>
    <row r="14" spans="1:9" ht="15.75">
      <c r="A14" s="37" t="s">
        <v>11</v>
      </c>
      <c r="B14" s="37"/>
      <c r="C14" s="37"/>
      <c r="D14" s="37"/>
      <c r="E14" s="37"/>
      <c r="F14" s="37"/>
      <c r="G14" s="37"/>
      <c r="H14" s="37"/>
      <c r="I14" s="20">
        <f>SUM(I15:I20)</f>
        <v>1990</v>
      </c>
    </row>
    <row r="15" spans="1:9" ht="15.75">
      <c r="A15" s="37" t="s">
        <v>24</v>
      </c>
      <c r="B15" s="37"/>
      <c r="C15" s="37"/>
      <c r="D15" s="37"/>
      <c r="E15" s="37"/>
      <c r="F15" s="37"/>
      <c r="G15" s="37"/>
      <c r="H15" s="37"/>
      <c r="I15" s="9">
        <v>1700</v>
      </c>
    </row>
    <row r="16" spans="1:9" ht="15.75">
      <c r="A16" s="35" t="s">
        <v>97</v>
      </c>
      <c r="B16" s="35"/>
      <c r="C16" s="35"/>
      <c r="D16" s="35"/>
      <c r="E16" s="26"/>
      <c r="F16" s="26"/>
      <c r="G16" s="26"/>
      <c r="H16" s="26"/>
      <c r="I16" s="9">
        <v>80</v>
      </c>
    </row>
    <row r="17" spans="1:9" ht="15.75">
      <c r="A17" s="37" t="s">
        <v>25</v>
      </c>
      <c r="B17" s="37"/>
      <c r="C17" s="37"/>
      <c r="D17" s="37"/>
      <c r="E17" s="37"/>
      <c r="F17" s="37"/>
      <c r="G17" s="37"/>
      <c r="H17" s="37"/>
      <c r="I17" s="9">
        <v>120</v>
      </c>
    </row>
    <row r="18" spans="1:9" ht="15.75">
      <c r="A18" s="37" t="s">
        <v>86</v>
      </c>
      <c r="B18" s="37"/>
      <c r="C18" s="37"/>
      <c r="D18" s="37"/>
      <c r="E18" s="37"/>
      <c r="F18" s="37"/>
      <c r="G18" s="37"/>
      <c r="H18" s="37"/>
      <c r="I18" s="9">
        <v>30</v>
      </c>
    </row>
    <row r="19" spans="1:9" ht="15.75">
      <c r="A19" s="25" t="s">
        <v>94</v>
      </c>
      <c r="B19" s="25"/>
      <c r="C19" s="25"/>
      <c r="D19" s="25"/>
      <c r="E19" s="25"/>
      <c r="F19" s="25"/>
      <c r="G19" s="25"/>
      <c r="H19" s="25"/>
      <c r="I19" s="9">
        <v>20</v>
      </c>
    </row>
    <row r="20" spans="1:9" ht="15.75">
      <c r="A20" s="37" t="s">
        <v>87</v>
      </c>
      <c r="B20" s="37"/>
      <c r="C20" s="37"/>
      <c r="D20" s="37"/>
      <c r="E20" s="37"/>
      <c r="F20" s="37"/>
      <c r="G20" s="37"/>
      <c r="H20" s="37"/>
      <c r="I20" s="9">
        <v>40</v>
      </c>
    </row>
    <row r="21" spans="1:9" ht="15.75">
      <c r="A21" s="26"/>
      <c r="B21" s="26"/>
      <c r="C21" s="26"/>
      <c r="D21" s="26"/>
      <c r="E21" s="26"/>
      <c r="F21" s="26"/>
      <c r="G21" s="26"/>
      <c r="H21" s="26"/>
    </row>
    <row r="23" spans="1:9" ht="15.75">
      <c r="A23" s="7" t="s">
        <v>26</v>
      </c>
      <c r="B23" s="8"/>
      <c r="C23" s="8"/>
      <c r="D23" s="8"/>
      <c r="E23" s="8"/>
      <c r="F23" s="8"/>
      <c r="G23" s="8"/>
      <c r="H23" s="8"/>
      <c r="I23" s="19">
        <f>SUM(I24:I37)</f>
        <v>530.29999999999995</v>
      </c>
    </row>
    <row r="24" spans="1:9" ht="15.75">
      <c r="A24" s="7" t="s">
        <v>27</v>
      </c>
      <c r="B24" s="8"/>
      <c r="C24" s="8"/>
      <c r="D24" s="8"/>
      <c r="E24" s="8"/>
      <c r="F24" s="8"/>
      <c r="G24" s="8"/>
      <c r="H24" s="8"/>
      <c r="I24" s="9">
        <v>20</v>
      </c>
    </row>
    <row r="25" spans="1:9" ht="15.75">
      <c r="A25" s="7" t="s">
        <v>28</v>
      </c>
      <c r="B25" s="8"/>
      <c r="C25" s="8"/>
      <c r="D25" s="8"/>
      <c r="E25" s="8"/>
      <c r="F25" s="8"/>
      <c r="G25" s="8"/>
      <c r="H25" s="8"/>
      <c r="I25" s="9">
        <v>10.3</v>
      </c>
    </row>
    <row r="26" spans="1:9" ht="15.75">
      <c r="A26" s="7" t="s">
        <v>29</v>
      </c>
      <c r="B26" s="8"/>
      <c r="C26" s="8"/>
      <c r="D26" s="8"/>
      <c r="E26" s="8"/>
      <c r="F26" s="8"/>
      <c r="G26" s="8"/>
      <c r="H26" s="8"/>
      <c r="I26" s="9">
        <v>30</v>
      </c>
    </row>
    <row r="27" spans="1:9" ht="15.75">
      <c r="A27" s="7" t="s">
        <v>30</v>
      </c>
      <c r="B27" s="8"/>
      <c r="C27" s="8"/>
      <c r="D27" s="8"/>
      <c r="E27" s="8"/>
      <c r="F27" s="8"/>
      <c r="G27" s="8"/>
      <c r="H27" s="8"/>
      <c r="I27" s="9">
        <v>8</v>
      </c>
    </row>
    <row r="28" spans="1:9" ht="15.75">
      <c r="A28" s="27" t="s">
        <v>31</v>
      </c>
      <c r="B28" s="8"/>
      <c r="C28" s="8"/>
      <c r="D28" s="8"/>
      <c r="E28" s="8"/>
      <c r="F28" s="8"/>
      <c r="G28" s="8"/>
      <c r="H28" s="8"/>
      <c r="I28" s="9">
        <v>6</v>
      </c>
    </row>
    <row r="29" spans="1:9" ht="15.75">
      <c r="A29" s="7" t="s">
        <v>33</v>
      </c>
      <c r="B29" s="8"/>
      <c r="C29" s="8"/>
      <c r="D29" s="8"/>
      <c r="E29" s="8"/>
      <c r="F29" s="8"/>
      <c r="G29" s="8"/>
      <c r="H29" s="8"/>
      <c r="I29" s="9">
        <v>40</v>
      </c>
    </row>
    <row r="30" spans="1:9" ht="15.75">
      <c r="A30" s="37" t="s">
        <v>34</v>
      </c>
      <c r="B30" s="37"/>
      <c r="C30" s="37"/>
      <c r="D30" s="37"/>
      <c r="E30" s="37"/>
      <c r="F30" s="37"/>
      <c r="G30" s="37"/>
      <c r="H30" s="37"/>
      <c r="I30" s="9">
        <v>110</v>
      </c>
    </row>
    <row r="31" spans="1:9" ht="15.75">
      <c r="A31" s="7" t="s">
        <v>35</v>
      </c>
      <c r="B31" s="8"/>
      <c r="C31" s="8"/>
      <c r="D31" s="8"/>
      <c r="E31" s="8"/>
      <c r="F31" s="8"/>
      <c r="G31" s="8"/>
      <c r="H31" s="8"/>
      <c r="I31" s="9">
        <v>30</v>
      </c>
    </row>
    <row r="32" spans="1:9" ht="15.75">
      <c r="A32" s="7" t="s">
        <v>36</v>
      </c>
      <c r="B32" s="8"/>
      <c r="C32" s="8"/>
      <c r="D32" s="8"/>
      <c r="E32" s="8"/>
      <c r="F32" s="8"/>
      <c r="G32" s="8"/>
      <c r="H32" s="8"/>
      <c r="I32" s="9">
        <v>5</v>
      </c>
    </row>
    <row r="33" spans="1:9" ht="15.75">
      <c r="A33" s="7" t="s">
        <v>37</v>
      </c>
      <c r="B33" s="8"/>
      <c r="C33" s="8"/>
      <c r="D33" s="8"/>
      <c r="E33" s="8"/>
      <c r="F33" s="8"/>
      <c r="G33" s="8"/>
      <c r="H33" s="8"/>
      <c r="I33" s="9">
        <v>40</v>
      </c>
    </row>
    <row r="34" spans="1:9" ht="15.75">
      <c r="A34" s="7" t="s">
        <v>38</v>
      </c>
      <c r="B34" s="8"/>
      <c r="C34" s="8"/>
      <c r="D34" s="8"/>
      <c r="E34" s="8"/>
      <c r="F34" s="8"/>
      <c r="G34" s="8"/>
      <c r="H34" s="8"/>
      <c r="I34" s="9">
        <v>1</v>
      </c>
    </row>
    <row r="35" spans="1:9" ht="15.75">
      <c r="A35" s="7" t="s">
        <v>39</v>
      </c>
      <c r="B35" s="8"/>
      <c r="C35" s="8"/>
      <c r="D35" s="8"/>
      <c r="E35" s="8"/>
      <c r="F35" s="8"/>
      <c r="G35" s="8"/>
      <c r="H35" s="8"/>
      <c r="I35" s="9">
        <v>20</v>
      </c>
    </row>
    <row r="36" spans="1:9" ht="15.75">
      <c r="A36" s="7" t="s">
        <v>40</v>
      </c>
      <c r="B36" s="8"/>
      <c r="C36" s="8"/>
      <c r="D36" s="8"/>
      <c r="E36" s="8"/>
      <c r="F36" s="8"/>
      <c r="G36" s="8"/>
      <c r="H36" s="8"/>
      <c r="I36" s="9">
        <v>10</v>
      </c>
    </row>
    <row r="37" spans="1:9" ht="15.75">
      <c r="A37" s="7" t="s">
        <v>41</v>
      </c>
      <c r="B37" s="8"/>
      <c r="C37" s="8"/>
      <c r="D37" s="8"/>
      <c r="E37" s="8"/>
      <c r="F37" s="8"/>
      <c r="G37" s="8"/>
      <c r="H37" s="8"/>
      <c r="I37" s="9">
        <v>200</v>
      </c>
    </row>
    <row r="38" spans="1:9" ht="15.75">
      <c r="A38" s="2"/>
    </row>
    <row r="40" spans="1:9" ht="15.75">
      <c r="A40" s="2"/>
    </row>
    <row r="41" spans="1:9" ht="15.75">
      <c r="A41" s="7" t="s">
        <v>1</v>
      </c>
      <c r="B41" s="8"/>
      <c r="C41" s="8"/>
      <c r="D41" s="8"/>
      <c r="E41" s="8"/>
      <c r="F41" s="8"/>
      <c r="G41" s="8"/>
      <c r="H41" s="8"/>
    </row>
    <row r="42" spans="1:9" ht="15.75">
      <c r="A42" s="4" t="s">
        <v>42</v>
      </c>
      <c r="B42" s="8"/>
      <c r="C42" s="8"/>
      <c r="D42" s="8"/>
      <c r="E42" s="8"/>
      <c r="F42" s="8"/>
      <c r="G42" s="8"/>
      <c r="H42" s="8"/>
      <c r="I42" s="15">
        <f>SUM(I43,I47)</f>
        <v>195</v>
      </c>
    </row>
    <row r="43" spans="1:9" ht="15.75">
      <c r="A43" s="4"/>
      <c r="B43" s="8"/>
      <c r="C43" s="8"/>
      <c r="D43" s="8"/>
      <c r="E43" s="8"/>
      <c r="F43" s="8"/>
      <c r="G43" s="8"/>
      <c r="H43" s="8"/>
      <c r="I43" s="21">
        <f>SUM(I44:I45)</f>
        <v>100</v>
      </c>
    </row>
    <row r="44" spans="1:9" ht="15.75">
      <c r="A44" s="37" t="s">
        <v>25</v>
      </c>
      <c r="B44" s="37"/>
      <c r="C44" s="37"/>
      <c r="D44" s="37"/>
      <c r="E44" s="37"/>
      <c r="F44" s="37"/>
      <c r="G44" s="37"/>
      <c r="H44" s="37"/>
      <c r="I44" s="9">
        <v>91</v>
      </c>
    </row>
    <row r="45" spans="1:9" ht="15.75">
      <c r="A45" s="37" t="s">
        <v>89</v>
      </c>
      <c r="B45" s="37"/>
      <c r="C45" s="37"/>
      <c r="D45" s="37"/>
      <c r="E45" s="37"/>
      <c r="F45" s="37"/>
      <c r="G45" s="37"/>
      <c r="H45" s="37"/>
      <c r="I45" s="9">
        <v>9</v>
      </c>
    </row>
    <row r="46" spans="1:9" ht="15.75">
      <c r="A46" s="4"/>
      <c r="B46" s="8"/>
      <c r="C46" s="8"/>
      <c r="D46" s="8"/>
      <c r="E46" s="8"/>
      <c r="F46" s="8"/>
      <c r="G46" s="8"/>
      <c r="H46" s="8"/>
    </row>
    <row r="47" spans="1:9" ht="15.75">
      <c r="A47" s="11" t="s">
        <v>43</v>
      </c>
      <c r="B47" s="12"/>
      <c r="C47" s="12"/>
      <c r="D47" s="12"/>
      <c r="E47" s="12"/>
      <c r="F47" s="12"/>
      <c r="G47" s="12"/>
      <c r="H47" s="12"/>
      <c r="I47" s="22">
        <v>95</v>
      </c>
    </row>
    <row r="48" spans="1:9" ht="15.75">
      <c r="A48" s="26" t="s">
        <v>29</v>
      </c>
      <c r="B48" s="8"/>
      <c r="C48" s="8"/>
      <c r="D48" s="8"/>
      <c r="E48" s="8"/>
      <c r="F48" s="8"/>
      <c r="G48" s="8"/>
      <c r="H48" s="8"/>
      <c r="I48" s="9">
        <v>5</v>
      </c>
    </row>
    <row r="49" spans="1:9" ht="15.75">
      <c r="A49" s="7" t="s">
        <v>31</v>
      </c>
      <c r="B49" s="8"/>
      <c r="C49" s="8"/>
      <c r="D49" s="8"/>
      <c r="E49" s="8"/>
      <c r="F49" s="8"/>
      <c r="G49" s="8"/>
      <c r="H49" s="8"/>
      <c r="I49" s="9">
        <v>10</v>
      </c>
    </row>
    <row r="50" spans="1:9" ht="15.75">
      <c r="A50" s="11" t="s">
        <v>44</v>
      </c>
      <c r="B50" s="12"/>
      <c r="C50" s="12"/>
      <c r="D50" s="12"/>
      <c r="E50" s="12"/>
      <c r="F50" s="12"/>
      <c r="G50" s="12"/>
      <c r="H50" s="12"/>
      <c r="I50" s="13">
        <v>10</v>
      </c>
    </row>
    <row r="51" spans="1:9" ht="15.75">
      <c r="A51" s="11" t="s">
        <v>45</v>
      </c>
      <c r="B51" s="12"/>
      <c r="C51" s="12"/>
      <c r="D51" s="12"/>
      <c r="E51" s="12"/>
      <c r="F51" s="12"/>
      <c r="G51" s="12"/>
      <c r="H51" s="12"/>
      <c r="I51" s="13">
        <v>70</v>
      </c>
    </row>
    <row r="52" spans="1:9">
      <c r="A52" s="13"/>
      <c r="B52" s="13"/>
      <c r="C52" s="13"/>
      <c r="D52" s="13"/>
      <c r="E52" s="13"/>
      <c r="F52" s="13"/>
      <c r="G52" s="13"/>
      <c r="H52" s="13"/>
      <c r="I52" s="13"/>
    </row>
    <row r="53" spans="1:9">
      <c r="A53" s="13"/>
      <c r="B53" s="13"/>
      <c r="C53" s="13"/>
      <c r="D53" s="13"/>
      <c r="E53" s="13"/>
      <c r="F53" s="13"/>
      <c r="G53" s="13"/>
      <c r="H53" s="13"/>
      <c r="I53" s="13"/>
    </row>
    <row r="54" spans="1:9" ht="15.75">
      <c r="A54" s="2" t="s">
        <v>2</v>
      </c>
      <c r="B54" s="13"/>
      <c r="C54" s="13"/>
      <c r="D54" s="13"/>
      <c r="E54" s="13"/>
      <c r="F54" s="13"/>
      <c r="G54" s="13"/>
      <c r="H54" s="13"/>
      <c r="I54" s="13"/>
    </row>
    <row r="55" spans="1:9" ht="15.75">
      <c r="A55" s="2" t="s">
        <v>46</v>
      </c>
      <c r="B55" s="13"/>
      <c r="C55" s="13"/>
      <c r="D55" s="13"/>
      <c r="E55" s="13"/>
      <c r="F55" s="13"/>
      <c r="G55" s="13"/>
      <c r="H55" s="13"/>
      <c r="I55" s="16">
        <f>SUM(I58,I75,I78)</f>
        <v>172</v>
      </c>
    </row>
    <row r="56" spans="1:9" ht="15" customHeight="1">
      <c r="A56" s="2"/>
      <c r="B56" s="13"/>
      <c r="C56" s="13"/>
      <c r="D56" s="13"/>
      <c r="E56" s="13"/>
      <c r="F56" s="13"/>
      <c r="G56" s="13"/>
      <c r="H56" s="13"/>
      <c r="I56" s="13"/>
    </row>
    <row r="57" spans="1:9" ht="15" customHeight="1">
      <c r="A57" s="13"/>
      <c r="B57" s="13"/>
      <c r="C57" s="13"/>
      <c r="D57" s="13"/>
      <c r="E57" s="13"/>
      <c r="F57" s="13"/>
      <c r="G57" s="13"/>
      <c r="H57" s="13"/>
      <c r="I57" s="13"/>
    </row>
    <row r="58" spans="1:9" ht="15" customHeight="1">
      <c r="A58" s="13"/>
      <c r="B58" s="2" t="s">
        <v>75</v>
      </c>
      <c r="C58" s="13"/>
      <c r="D58" s="13"/>
      <c r="E58" s="13"/>
      <c r="F58" s="13"/>
      <c r="G58" s="13"/>
      <c r="H58" s="13"/>
      <c r="I58" s="22">
        <f>SUM(I60:I73)</f>
        <v>141</v>
      </c>
    </row>
    <row r="59" spans="1:9" ht="15" customHeight="1">
      <c r="A59" s="3" t="s">
        <v>76</v>
      </c>
      <c r="B59" s="3"/>
      <c r="C59" s="3"/>
      <c r="D59" s="3"/>
      <c r="E59" s="3"/>
      <c r="F59" s="3"/>
      <c r="G59" s="3"/>
      <c r="H59" s="3"/>
      <c r="I59" s="3">
        <f>SUM(I60:I73)</f>
        <v>141</v>
      </c>
    </row>
    <row r="60" spans="1:9" ht="15" customHeight="1">
      <c r="A60" s="3" t="s">
        <v>77</v>
      </c>
      <c r="B60" s="3"/>
      <c r="C60" s="3"/>
      <c r="D60" s="3"/>
      <c r="E60" s="3"/>
      <c r="F60" s="3"/>
      <c r="G60" s="3"/>
      <c r="H60" s="3"/>
      <c r="I60" s="3">
        <v>4</v>
      </c>
    </row>
    <row r="61" spans="1:9" ht="15" customHeight="1">
      <c r="A61" s="3" t="s">
        <v>78</v>
      </c>
      <c r="B61" s="3"/>
      <c r="C61" s="3"/>
      <c r="D61" s="3"/>
      <c r="E61" s="3"/>
      <c r="F61" s="3"/>
      <c r="G61" s="3"/>
      <c r="H61" s="3"/>
      <c r="I61" s="3">
        <v>3</v>
      </c>
    </row>
    <row r="62" spans="1:9" ht="15" customHeight="1">
      <c r="A62" s="3" t="s">
        <v>79</v>
      </c>
      <c r="B62" s="3"/>
      <c r="C62" s="3"/>
      <c r="D62" s="3"/>
      <c r="E62" s="3"/>
      <c r="F62" s="3"/>
      <c r="G62" s="3"/>
      <c r="H62" s="3"/>
      <c r="I62" s="3">
        <v>31</v>
      </c>
    </row>
    <row r="63" spans="1:9" ht="15" customHeight="1">
      <c r="A63" s="3" t="s">
        <v>80</v>
      </c>
      <c r="B63" s="3"/>
      <c r="C63" s="3"/>
      <c r="D63" s="3"/>
      <c r="E63" s="3"/>
      <c r="F63" s="3"/>
      <c r="G63" s="3"/>
      <c r="H63" s="3"/>
      <c r="I63" s="3">
        <v>5</v>
      </c>
    </row>
    <row r="64" spans="1:9" ht="15" customHeight="1">
      <c r="A64" s="33" t="s">
        <v>36</v>
      </c>
      <c r="B64" s="8"/>
      <c r="C64" s="8"/>
      <c r="D64" s="8"/>
      <c r="E64" s="8"/>
      <c r="F64" s="8"/>
      <c r="G64" s="8"/>
      <c r="H64" s="8"/>
      <c r="I64" s="9">
        <v>1</v>
      </c>
    </row>
    <row r="65" spans="1:9" ht="15" customHeight="1">
      <c r="A65" s="3" t="s">
        <v>81</v>
      </c>
      <c r="B65" s="3"/>
      <c r="C65" s="3"/>
      <c r="D65" s="3"/>
      <c r="E65" s="3"/>
      <c r="F65" s="3"/>
      <c r="G65" s="3"/>
      <c r="H65" s="3"/>
      <c r="I65" s="3">
        <v>3</v>
      </c>
    </row>
    <row r="66" spans="1:9" ht="15" customHeight="1">
      <c r="A66" s="3" t="s">
        <v>74</v>
      </c>
      <c r="B66" s="3"/>
      <c r="C66" s="3"/>
      <c r="D66" s="3"/>
      <c r="E66" s="3"/>
      <c r="F66" s="3"/>
      <c r="G66" s="3"/>
      <c r="H66" s="3"/>
      <c r="I66" s="3">
        <v>8</v>
      </c>
    </row>
    <row r="67" spans="1:9" ht="15" customHeight="1">
      <c r="A67" s="3" t="s">
        <v>73</v>
      </c>
      <c r="B67" s="3"/>
      <c r="C67" s="3"/>
      <c r="D67" s="3"/>
      <c r="E67" s="3"/>
      <c r="F67" s="3"/>
      <c r="G67" s="3"/>
      <c r="H67" s="3"/>
      <c r="I67" s="3">
        <v>31.5</v>
      </c>
    </row>
    <row r="68" spans="1:9" ht="15.75">
      <c r="A68" s="3" t="s">
        <v>72</v>
      </c>
      <c r="B68" s="3"/>
      <c r="C68" s="3"/>
      <c r="D68" s="3"/>
      <c r="E68" s="3"/>
      <c r="F68" s="3"/>
      <c r="G68" s="3"/>
      <c r="H68" s="3"/>
      <c r="I68" s="3">
        <v>30</v>
      </c>
    </row>
    <row r="69" spans="1:9" ht="15" customHeight="1">
      <c r="A69" s="3" t="s">
        <v>71</v>
      </c>
      <c r="B69" s="3"/>
      <c r="C69" s="3"/>
      <c r="D69" s="3"/>
      <c r="E69" s="3"/>
      <c r="F69" s="3"/>
      <c r="G69" s="3"/>
      <c r="H69" s="3"/>
      <c r="I69" s="3">
        <v>1</v>
      </c>
    </row>
    <row r="70" spans="1:9" ht="15.75">
      <c r="A70" s="3" t="s">
        <v>70</v>
      </c>
      <c r="B70" s="3"/>
      <c r="C70" s="3"/>
      <c r="D70" s="3"/>
      <c r="E70" s="3"/>
      <c r="F70" s="3"/>
      <c r="G70" s="3"/>
      <c r="H70" s="3"/>
      <c r="I70" s="3">
        <v>2</v>
      </c>
    </row>
    <row r="71" spans="1:9" ht="15.75">
      <c r="A71" s="3" t="s">
        <v>68</v>
      </c>
      <c r="B71" s="3"/>
      <c r="C71" s="3"/>
      <c r="D71" s="3"/>
      <c r="E71" s="3"/>
      <c r="F71" s="3"/>
      <c r="G71" s="3"/>
      <c r="H71" s="3"/>
      <c r="I71" s="3">
        <v>1</v>
      </c>
    </row>
    <row r="72" spans="1:9" ht="15.75">
      <c r="A72" s="3" t="s">
        <v>69</v>
      </c>
      <c r="B72" s="3"/>
      <c r="C72" s="3"/>
      <c r="D72" s="3"/>
      <c r="E72" s="3"/>
      <c r="F72" s="3"/>
      <c r="G72" s="3"/>
      <c r="H72" s="3"/>
      <c r="I72" s="3">
        <v>4.5</v>
      </c>
    </row>
    <row r="73" spans="1:9" ht="15.75">
      <c r="A73" s="3" t="s">
        <v>3</v>
      </c>
      <c r="B73" s="3"/>
      <c r="C73" s="3"/>
      <c r="D73" s="3"/>
      <c r="E73" s="3"/>
      <c r="F73" s="3"/>
      <c r="G73" s="3"/>
      <c r="H73" s="3"/>
      <c r="I73" s="14">
        <v>16</v>
      </c>
    </row>
    <row r="74" spans="1:9">
      <c r="A74" s="13"/>
      <c r="B74" s="13"/>
      <c r="C74" s="13"/>
      <c r="D74" s="13"/>
      <c r="E74" s="13"/>
      <c r="F74" s="13"/>
      <c r="G74" s="13"/>
      <c r="H74" s="13"/>
      <c r="I74" s="13"/>
    </row>
    <row r="75" spans="1:9" ht="15.75">
      <c r="A75" s="3" t="s">
        <v>67</v>
      </c>
      <c r="B75" s="3"/>
      <c r="C75" s="3"/>
      <c r="D75" s="3"/>
      <c r="E75" s="3"/>
      <c r="F75" s="3"/>
      <c r="G75" s="3"/>
      <c r="H75" s="3"/>
      <c r="I75" s="23">
        <v>19</v>
      </c>
    </row>
    <row r="76" spans="1:9" ht="15.75">
      <c r="A76" s="3" t="s">
        <v>66</v>
      </c>
      <c r="B76" s="3"/>
      <c r="C76" s="3"/>
      <c r="D76" s="3"/>
      <c r="E76" s="3"/>
      <c r="F76" s="3"/>
      <c r="G76" s="3"/>
      <c r="H76" s="3"/>
      <c r="I76" s="3">
        <v>19</v>
      </c>
    </row>
    <row r="77" spans="1:9" ht="15.75">
      <c r="A77" s="13"/>
      <c r="B77" s="2" t="s">
        <v>4</v>
      </c>
      <c r="C77" s="13"/>
      <c r="D77" s="13"/>
      <c r="E77" s="13"/>
      <c r="F77" s="13"/>
      <c r="G77" s="13"/>
      <c r="H77" s="13"/>
      <c r="I77" s="13"/>
    </row>
    <row r="78" spans="1:9" ht="15.75">
      <c r="A78" s="3" t="s">
        <v>65</v>
      </c>
      <c r="B78" s="3"/>
      <c r="C78" s="3"/>
      <c r="D78" s="3"/>
      <c r="E78" s="3"/>
      <c r="F78" s="3"/>
      <c r="G78" s="3"/>
      <c r="H78" s="3"/>
      <c r="I78" s="23">
        <v>12</v>
      </c>
    </row>
    <row r="79" spans="1:9" ht="15.75">
      <c r="A79" s="3" t="s">
        <v>64</v>
      </c>
      <c r="B79" s="3"/>
      <c r="C79" s="3"/>
      <c r="D79" s="3"/>
      <c r="E79" s="3"/>
      <c r="F79" s="3"/>
      <c r="G79" s="3"/>
      <c r="H79" s="3"/>
      <c r="I79" s="3">
        <v>12</v>
      </c>
    </row>
    <row r="80" spans="1:9" ht="15.75">
      <c r="A80" s="2" t="s">
        <v>5</v>
      </c>
      <c r="B80" s="13"/>
      <c r="C80" s="13"/>
      <c r="D80" s="13"/>
      <c r="E80" s="13"/>
      <c r="F80" s="13"/>
      <c r="G80" s="13"/>
      <c r="H80" s="13"/>
      <c r="I80" s="13"/>
    </row>
    <row r="81" spans="1:9" ht="15.75">
      <c r="A81" s="5" t="s">
        <v>63</v>
      </c>
      <c r="B81" s="13"/>
      <c r="C81" s="13"/>
      <c r="D81" s="13"/>
      <c r="E81" s="13"/>
      <c r="F81" s="13"/>
      <c r="G81" s="13"/>
      <c r="H81" s="13"/>
      <c r="I81" s="16">
        <f>SUM(I83,I89,I95)</f>
        <v>130</v>
      </c>
    </row>
    <row r="82" spans="1:9" ht="15" customHeight="1">
      <c r="A82" s="2"/>
      <c r="B82" s="13"/>
      <c r="C82" s="13"/>
      <c r="D82" s="13"/>
      <c r="E82" s="13"/>
      <c r="F82" s="13"/>
      <c r="G82" s="13"/>
      <c r="H82" s="13"/>
      <c r="I82" s="13"/>
    </row>
    <row r="83" spans="1:9" ht="15.75">
      <c r="A83" s="2" t="s">
        <v>62</v>
      </c>
      <c r="B83" s="13"/>
      <c r="C83" s="13"/>
      <c r="D83" s="13"/>
      <c r="E83" s="13"/>
      <c r="F83" s="13"/>
      <c r="G83" s="13"/>
      <c r="H83" s="13"/>
      <c r="I83" s="22">
        <f>SUM(I84:I88)</f>
        <v>70</v>
      </c>
    </row>
    <row r="84" spans="1:9" ht="15" customHeight="1">
      <c r="A84" s="2" t="s">
        <v>61</v>
      </c>
      <c r="B84" s="13"/>
      <c r="C84" s="13"/>
      <c r="D84" s="13"/>
      <c r="E84" s="13"/>
      <c r="F84" s="13"/>
      <c r="G84" s="13"/>
      <c r="H84" s="13"/>
      <c r="I84" s="13">
        <v>60</v>
      </c>
    </row>
    <row r="85" spans="1:9" ht="15.75">
      <c r="A85" s="35" t="s">
        <v>97</v>
      </c>
      <c r="B85" s="35"/>
      <c r="C85" s="35"/>
      <c r="D85" s="35"/>
      <c r="E85" s="26"/>
      <c r="F85" s="26"/>
      <c r="G85" s="26"/>
      <c r="H85" s="26"/>
      <c r="I85" s="9">
        <v>4.5</v>
      </c>
    </row>
    <row r="86" spans="1:9" ht="15.75">
      <c r="A86" s="18" t="s">
        <v>90</v>
      </c>
      <c r="B86" s="13"/>
      <c r="C86" s="13"/>
      <c r="D86" s="13"/>
      <c r="E86" s="13"/>
      <c r="F86" s="13"/>
      <c r="G86" s="13"/>
      <c r="H86" s="13"/>
      <c r="I86" s="13">
        <v>1.5</v>
      </c>
    </row>
    <row r="87" spans="1:9" ht="15.75">
      <c r="A87" s="25" t="s">
        <v>94</v>
      </c>
      <c r="B87" s="25"/>
      <c r="C87" s="25"/>
      <c r="D87" s="25"/>
      <c r="E87" s="25"/>
      <c r="F87" s="25"/>
      <c r="G87" s="25"/>
      <c r="H87" s="25"/>
      <c r="I87" s="9">
        <v>2</v>
      </c>
    </row>
    <row r="88" spans="1:9" ht="15" customHeight="1">
      <c r="A88" s="37" t="s">
        <v>87</v>
      </c>
      <c r="B88" s="37"/>
      <c r="C88" s="37"/>
      <c r="D88" s="37"/>
      <c r="E88" s="37"/>
      <c r="F88" s="37"/>
      <c r="G88" s="37"/>
      <c r="H88" s="37"/>
      <c r="I88" s="9">
        <v>2</v>
      </c>
    </row>
    <row r="89" spans="1:9" ht="15" customHeight="1">
      <c r="A89" s="35">
        <v>20</v>
      </c>
      <c r="B89" s="35"/>
      <c r="C89" s="26" t="s">
        <v>99</v>
      </c>
      <c r="D89" s="26"/>
      <c r="E89" s="26"/>
      <c r="F89" s="26"/>
      <c r="G89" s="26"/>
      <c r="H89" s="26"/>
      <c r="I89" s="28">
        <v>59</v>
      </c>
    </row>
    <row r="90" spans="1:9" ht="15" customHeight="1">
      <c r="A90" s="3" t="s">
        <v>79</v>
      </c>
      <c r="B90" s="3"/>
      <c r="C90" s="3"/>
      <c r="D90" s="3"/>
      <c r="E90" s="3"/>
      <c r="F90" s="3"/>
      <c r="G90" s="3"/>
      <c r="H90" s="3"/>
      <c r="I90" s="3">
        <v>4.5</v>
      </c>
    </row>
    <row r="91" spans="1:9" ht="15.75">
      <c r="A91" s="3" t="s">
        <v>80</v>
      </c>
      <c r="B91" s="3"/>
      <c r="C91" s="3"/>
      <c r="D91" s="3"/>
      <c r="E91" s="3"/>
      <c r="F91" s="3"/>
      <c r="G91" s="3"/>
      <c r="H91" s="3"/>
      <c r="I91" s="3">
        <v>0.5</v>
      </c>
    </row>
    <row r="92" spans="1:9" ht="15.75">
      <c r="A92" s="3" t="s">
        <v>68</v>
      </c>
      <c r="B92" s="3"/>
      <c r="C92" s="3"/>
      <c r="D92" s="3"/>
      <c r="E92" s="3"/>
      <c r="F92" s="3"/>
      <c r="G92" s="3"/>
      <c r="H92" s="3"/>
      <c r="I92" s="3">
        <v>1</v>
      </c>
    </row>
    <row r="93" spans="1:9" ht="15.75">
      <c r="A93" s="26" t="s">
        <v>37</v>
      </c>
      <c r="B93" s="8"/>
      <c r="C93" s="8"/>
      <c r="D93" s="8"/>
      <c r="E93" s="8"/>
      <c r="F93" s="8"/>
      <c r="G93" s="8"/>
      <c r="H93" s="8"/>
      <c r="I93" s="9">
        <v>5</v>
      </c>
    </row>
    <row r="94" spans="1:9" ht="15.75">
      <c r="A94" s="37" t="s">
        <v>98</v>
      </c>
      <c r="B94" s="37"/>
      <c r="C94" s="37"/>
      <c r="D94" s="37"/>
      <c r="E94" s="37"/>
      <c r="F94" s="37"/>
      <c r="G94" s="37"/>
      <c r="H94" s="37"/>
      <c r="I94" s="13">
        <v>48</v>
      </c>
    </row>
    <row r="95" spans="1:9" ht="15.75">
      <c r="A95" s="2" t="s">
        <v>103</v>
      </c>
      <c r="B95" s="31"/>
      <c r="C95" s="13"/>
      <c r="D95" s="13"/>
      <c r="E95" s="13"/>
      <c r="F95" s="13"/>
      <c r="G95" s="13"/>
      <c r="H95" s="13"/>
      <c r="I95" s="29">
        <v>1</v>
      </c>
    </row>
    <row r="96" spans="1:9" ht="15.75">
      <c r="A96" s="2" t="s">
        <v>105</v>
      </c>
      <c r="B96" s="13"/>
      <c r="C96" s="13"/>
      <c r="D96" s="13"/>
      <c r="E96" s="13"/>
      <c r="F96" s="13"/>
      <c r="G96" s="13"/>
      <c r="H96" s="13"/>
      <c r="I96" s="13">
        <v>1</v>
      </c>
    </row>
    <row r="97" spans="1:10">
      <c r="A97" s="13"/>
      <c r="B97" s="13"/>
      <c r="C97" s="13"/>
      <c r="D97" s="13"/>
      <c r="E97" s="13"/>
      <c r="F97" s="13"/>
      <c r="G97" s="13"/>
      <c r="H97" s="13"/>
      <c r="I97" s="13"/>
    </row>
    <row r="98" spans="1:10" ht="15.75">
      <c r="A98" s="2" t="s">
        <v>6</v>
      </c>
      <c r="B98" s="13"/>
      <c r="C98" s="13"/>
      <c r="D98" s="13"/>
      <c r="E98" s="13"/>
      <c r="F98" s="13"/>
      <c r="G98" s="13"/>
      <c r="H98" s="13"/>
      <c r="I98" s="13"/>
    </row>
    <row r="99" spans="1:10" ht="15.75">
      <c r="A99" s="6" t="s">
        <v>60</v>
      </c>
      <c r="B99" s="13"/>
      <c r="C99" s="13"/>
      <c r="D99" s="13"/>
      <c r="E99" s="13"/>
      <c r="F99" s="13"/>
      <c r="G99" s="13"/>
      <c r="H99" s="13"/>
      <c r="I99" s="16">
        <v>1070</v>
      </c>
    </row>
    <row r="100" spans="1:10" ht="15" customHeight="1">
      <c r="A100" s="6" t="s">
        <v>7</v>
      </c>
      <c r="B100" s="13"/>
      <c r="C100" s="13"/>
      <c r="D100" s="13"/>
      <c r="E100" s="13"/>
      <c r="F100" s="13"/>
      <c r="G100" s="13"/>
      <c r="H100" s="13"/>
      <c r="I100" s="13"/>
    </row>
    <row r="101" spans="1:10" ht="15.75">
      <c r="A101" s="3" t="s">
        <v>59</v>
      </c>
      <c r="B101" s="3"/>
      <c r="C101" s="3"/>
      <c r="D101" s="3"/>
      <c r="E101" s="3"/>
      <c r="F101" s="3"/>
      <c r="G101" s="3"/>
      <c r="H101" s="3"/>
      <c r="I101" s="23">
        <f>SUM(I102:I105)</f>
        <v>810</v>
      </c>
    </row>
    <row r="102" spans="1:10" ht="15.75">
      <c r="A102" s="2" t="s">
        <v>58</v>
      </c>
      <c r="B102" s="13"/>
      <c r="C102" s="13"/>
      <c r="D102" s="13"/>
      <c r="E102" s="13"/>
      <c r="F102" s="13"/>
      <c r="G102" s="13"/>
      <c r="H102" s="13"/>
      <c r="I102" s="13">
        <v>700</v>
      </c>
    </row>
    <row r="103" spans="1:10" ht="15.75">
      <c r="A103" s="35" t="s">
        <v>100</v>
      </c>
      <c r="B103" s="35"/>
      <c r="C103" s="35"/>
      <c r="D103" s="35"/>
      <c r="E103" s="26"/>
      <c r="F103" s="26"/>
      <c r="G103" s="26"/>
      <c r="H103" s="26"/>
      <c r="I103" s="9">
        <v>70</v>
      </c>
    </row>
    <row r="104" spans="1:10" ht="15.75">
      <c r="A104" s="37" t="s">
        <v>86</v>
      </c>
      <c r="B104" s="37"/>
      <c r="C104" s="37"/>
      <c r="D104" s="37"/>
      <c r="E104" s="37"/>
      <c r="F104" s="37"/>
      <c r="G104" s="37"/>
      <c r="H104" s="37"/>
      <c r="I104" s="9">
        <v>30</v>
      </c>
    </row>
    <row r="105" spans="1:10" ht="15.75">
      <c r="A105" s="37" t="s">
        <v>87</v>
      </c>
      <c r="B105" s="37"/>
      <c r="C105" s="37"/>
      <c r="D105" s="37"/>
      <c r="E105" s="37"/>
      <c r="F105" s="37"/>
      <c r="G105" s="37"/>
      <c r="H105" s="37"/>
      <c r="I105" s="9">
        <v>10</v>
      </c>
    </row>
    <row r="106" spans="1:10" ht="15.75">
      <c r="A106" s="25" t="s">
        <v>95</v>
      </c>
      <c r="B106" s="25"/>
      <c r="C106" s="25"/>
      <c r="D106" s="25"/>
      <c r="E106" s="25"/>
      <c r="F106" s="25"/>
      <c r="G106" s="25"/>
      <c r="H106" s="25"/>
      <c r="I106" s="21">
        <v>260</v>
      </c>
    </row>
    <row r="107" spans="1:10" ht="15.75">
      <c r="A107" s="25" t="s">
        <v>96</v>
      </c>
      <c r="B107" s="25"/>
      <c r="C107" s="25"/>
      <c r="D107" s="25"/>
      <c r="E107" s="25"/>
      <c r="F107" s="25"/>
      <c r="G107" s="25"/>
      <c r="H107" s="25"/>
      <c r="I107" s="9">
        <v>260</v>
      </c>
    </row>
    <row r="108" spans="1:10" ht="15.75">
      <c r="A108" s="2" t="s">
        <v>8</v>
      </c>
      <c r="B108" s="13"/>
      <c r="C108" s="13"/>
      <c r="D108" s="13"/>
      <c r="E108" s="13"/>
      <c r="F108" s="13"/>
      <c r="G108" s="13"/>
      <c r="H108" s="13"/>
      <c r="I108" s="13"/>
    </row>
    <row r="109" spans="1:10" ht="15.75">
      <c r="A109" s="6" t="s">
        <v>57</v>
      </c>
      <c r="B109" s="13"/>
      <c r="C109" s="13"/>
      <c r="D109" s="13"/>
      <c r="E109" s="13"/>
      <c r="F109" s="13"/>
      <c r="G109" s="13"/>
      <c r="H109" s="13"/>
      <c r="I109" s="16">
        <f>SUM(I111,I117,I122)</f>
        <v>715</v>
      </c>
    </row>
    <row r="110" spans="1:10" ht="15.75">
      <c r="A110" s="6"/>
      <c r="B110" s="13"/>
      <c r="C110" s="13"/>
      <c r="D110" s="13"/>
      <c r="E110" s="13"/>
      <c r="F110" s="13"/>
      <c r="G110" s="13"/>
      <c r="H110" s="13"/>
      <c r="I110" s="13"/>
      <c r="J110" s="3"/>
    </row>
    <row r="111" spans="1:10" ht="15.75">
      <c r="A111" s="2" t="s">
        <v>56</v>
      </c>
      <c r="B111" s="13"/>
      <c r="C111" s="13"/>
      <c r="D111" s="13"/>
      <c r="E111" s="13"/>
      <c r="F111" s="13"/>
      <c r="G111" s="13"/>
      <c r="H111" s="13"/>
      <c r="I111" s="22">
        <f>SUM(I112:I115)</f>
        <v>200</v>
      </c>
    </row>
    <row r="112" spans="1:10" ht="15.75">
      <c r="A112" s="6" t="s">
        <v>55</v>
      </c>
      <c r="B112" s="13"/>
      <c r="C112" s="13"/>
      <c r="D112" s="13"/>
      <c r="E112" s="13"/>
      <c r="F112" s="13"/>
      <c r="G112" s="13"/>
      <c r="H112" s="13"/>
      <c r="I112" s="13">
        <v>167</v>
      </c>
    </row>
    <row r="113" spans="1:12" ht="15.75">
      <c r="A113" s="35" t="s">
        <v>100</v>
      </c>
      <c r="B113" s="35"/>
      <c r="C113" s="35"/>
      <c r="D113" s="35"/>
      <c r="E113" s="26"/>
      <c r="F113" s="26"/>
      <c r="G113" s="26"/>
      <c r="H113" s="26"/>
      <c r="I113" s="9">
        <v>13</v>
      </c>
      <c r="L113" s="9"/>
    </row>
    <row r="114" spans="1:12" ht="15.75">
      <c r="A114" s="6" t="s">
        <v>91</v>
      </c>
      <c r="B114" s="13"/>
      <c r="C114" s="13"/>
      <c r="D114" s="13"/>
      <c r="E114" s="13"/>
      <c r="F114" s="13"/>
      <c r="G114" s="13"/>
      <c r="H114" s="13"/>
      <c r="I114" s="13">
        <v>5</v>
      </c>
    </row>
    <row r="115" spans="1:12" ht="15" customHeight="1">
      <c r="A115" s="6" t="s">
        <v>92</v>
      </c>
      <c r="B115" s="13"/>
      <c r="C115" s="13"/>
      <c r="D115" s="13"/>
      <c r="E115" s="13"/>
      <c r="F115" s="13"/>
      <c r="G115" s="13"/>
      <c r="H115" s="13"/>
      <c r="I115" s="13">
        <v>15</v>
      </c>
    </row>
    <row r="116" spans="1:12" ht="15" customHeight="1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12" ht="15.75">
      <c r="A117" s="13"/>
      <c r="B117" s="2" t="s">
        <v>54</v>
      </c>
      <c r="C117" s="13"/>
      <c r="D117" s="13"/>
      <c r="E117" s="13"/>
      <c r="F117" s="13"/>
      <c r="G117" s="13"/>
      <c r="H117" s="13"/>
      <c r="I117" s="24">
        <f>SUM(I118:I121)</f>
        <v>450</v>
      </c>
    </row>
    <row r="118" spans="1:12" ht="15.75">
      <c r="A118" s="3" t="s">
        <v>53</v>
      </c>
      <c r="B118" s="3"/>
      <c r="C118" s="3"/>
      <c r="D118" s="3"/>
      <c r="E118" s="3"/>
      <c r="F118" s="3"/>
      <c r="G118" s="3"/>
      <c r="H118" s="3"/>
      <c r="I118" s="3">
        <v>100</v>
      </c>
    </row>
    <row r="119" spans="1:12" ht="15" customHeight="1">
      <c r="A119" s="26" t="s">
        <v>31</v>
      </c>
      <c r="B119" s="8"/>
      <c r="C119" s="8"/>
      <c r="D119" s="8"/>
      <c r="E119" s="8"/>
      <c r="F119" s="8"/>
      <c r="G119" s="8"/>
      <c r="H119" s="8"/>
      <c r="I119" s="9">
        <v>20</v>
      </c>
    </row>
    <row r="120" spans="1:12" ht="15.75">
      <c r="A120" s="7" t="s">
        <v>32</v>
      </c>
      <c r="B120" s="8"/>
      <c r="C120" s="8"/>
      <c r="D120" s="8"/>
      <c r="E120" s="8"/>
      <c r="F120" s="8"/>
      <c r="G120" s="8"/>
      <c r="H120" s="8"/>
      <c r="I120" s="9">
        <v>10</v>
      </c>
    </row>
    <row r="121" spans="1:12" ht="15.75">
      <c r="A121" s="3" t="s">
        <v>52</v>
      </c>
      <c r="B121" s="3"/>
      <c r="C121" s="3"/>
      <c r="D121" s="3"/>
      <c r="E121" s="3"/>
      <c r="F121" s="3"/>
      <c r="G121" s="3"/>
      <c r="H121" s="3"/>
      <c r="I121" s="3">
        <v>320</v>
      </c>
    </row>
    <row r="122" spans="1:12" ht="15.75">
      <c r="A122" s="2" t="s">
        <v>103</v>
      </c>
      <c r="B122" s="1"/>
      <c r="C122" s="13"/>
      <c r="D122" s="13"/>
      <c r="E122" s="13"/>
      <c r="F122" s="13"/>
      <c r="G122" s="13"/>
      <c r="H122" s="13"/>
      <c r="I122" s="22">
        <v>65</v>
      </c>
    </row>
    <row r="123" spans="1:12" ht="15.75">
      <c r="A123" s="2" t="s">
        <v>104</v>
      </c>
      <c r="B123" s="1"/>
      <c r="C123" s="13"/>
      <c r="D123" s="13"/>
      <c r="E123" s="13"/>
      <c r="F123" s="13"/>
      <c r="G123" s="13"/>
      <c r="H123" s="13"/>
      <c r="I123" s="13">
        <v>21</v>
      </c>
    </row>
    <row r="124" spans="1:12">
      <c r="A124" s="34" t="s">
        <v>106</v>
      </c>
      <c r="B124" s="34"/>
      <c r="C124" s="34"/>
      <c r="D124" s="34"/>
      <c r="E124" s="34"/>
      <c r="F124" s="34"/>
      <c r="G124" s="34"/>
      <c r="H124" s="34"/>
      <c r="I124" s="13">
        <v>44</v>
      </c>
    </row>
    <row r="125" spans="1:12" ht="15.75">
      <c r="A125" s="3" t="s">
        <v>9</v>
      </c>
      <c r="B125" s="3"/>
      <c r="C125" s="3"/>
      <c r="D125" s="3"/>
      <c r="E125" s="3"/>
      <c r="F125" s="3"/>
      <c r="G125" s="3"/>
      <c r="H125" s="3"/>
      <c r="I125" s="3"/>
    </row>
    <row r="126" spans="1:12" ht="15.75">
      <c r="A126" s="3" t="s">
        <v>51</v>
      </c>
      <c r="B126" s="3"/>
      <c r="C126" s="3"/>
      <c r="D126" s="3"/>
      <c r="E126" s="3"/>
      <c r="F126" s="3"/>
      <c r="G126" s="3"/>
      <c r="H126" s="3"/>
      <c r="I126" s="17">
        <v>10</v>
      </c>
    </row>
    <row r="127" spans="1:12" ht="15" customHeight="1">
      <c r="A127" s="3" t="s">
        <v>50</v>
      </c>
      <c r="B127" s="3"/>
      <c r="C127" s="3"/>
      <c r="D127" s="3"/>
      <c r="E127" s="3"/>
      <c r="F127" s="3"/>
      <c r="G127" s="3"/>
      <c r="H127" s="3"/>
      <c r="I127" s="3">
        <v>10</v>
      </c>
    </row>
    <row r="128" spans="1:12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.75">
      <c r="A129" s="3" t="s">
        <v>19</v>
      </c>
      <c r="B129" s="36" t="s">
        <v>20</v>
      </c>
      <c r="C129" s="36"/>
      <c r="D129" s="36"/>
      <c r="E129" s="36"/>
      <c r="F129" s="36"/>
      <c r="G129" s="36"/>
      <c r="H129" s="36"/>
      <c r="I129" s="16">
        <v>10</v>
      </c>
    </row>
    <row r="130" spans="1:9" ht="15.75">
      <c r="A130" s="3"/>
      <c r="B130" s="13" t="s">
        <v>21</v>
      </c>
      <c r="C130" s="13"/>
      <c r="D130" s="13"/>
      <c r="E130" s="13"/>
      <c r="F130" s="13"/>
      <c r="G130" s="13"/>
      <c r="H130" s="13"/>
      <c r="I130" s="3">
        <v>10</v>
      </c>
    </row>
    <row r="131" spans="1:9" ht="15.75">
      <c r="A131" s="3"/>
      <c r="B131" s="13"/>
      <c r="C131" s="13"/>
      <c r="D131" s="13"/>
      <c r="E131" s="13"/>
      <c r="F131" s="13"/>
      <c r="G131" s="13"/>
      <c r="H131" s="13"/>
      <c r="I131" s="13"/>
    </row>
    <row r="132" spans="1:9" ht="15.75">
      <c r="A132" s="37" t="s">
        <v>10</v>
      </c>
      <c r="B132" s="37"/>
      <c r="C132" s="37"/>
      <c r="D132" s="37"/>
      <c r="E132" s="37"/>
      <c r="F132" s="37"/>
      <c r="G132" s="37"/>
      <c r="H132" s="37"/>
      <c r="I132" s="37"/>
    </row>
    <row r="133" spans="1:9" ht="15.75">
      <c r="A133" s="3" t="s">
        <v>49</v>
      </c>
      <c r="B133" s="3"/>
      <c r="C133" s="3"/>
      <c r="D133" s="3"/>
      <c r="E133" s="3"/>
      <c r="F133" s="3"/>
      <c r="G133" s="3"/>
      <c r="H133" s="3"/>
      <c r="I133" s="17">
        <v>70</v>
      </c>
    </row>
    <row r="134" spans="1:9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ht="15.75">
      <c r="A135" s="3" t="s">
        <v>48</v>
      </c>
      <c r="B135" s="3"/>
      <c r="C135" s="3"/>
      <c r="D135" s="3"/>
      <c r="E135" s="3"/>
      <c r="F135" s="3"/>
      <c r="G135" s="3"/>
      <c r="H135" s="3"/>
      <c r="I135" s="23">
        <v>50</v>
      </c>
    </row>
    <row r="136" spans="1:9" ht="15.75">
      <c r="A136" s="3" t="s">
        <v>47</v>
      </c>
      <c r="B136" s="3"/>
      <c r="C136" s="3"/>
      <c r="D136" s="3"/>
      <c r="E136" s="3"/>
      <c r="F136" s="3"/>
      <c r="G136" s="3"/>
      <c r="H136" s="3"/>
      <c r="I136" s="3">
        <v>50</v>
      </c>
    </row>
    <row r="137" spans="1:9" ht="15.75">
      <c r="A137" s="2" t="s">
        <v>101</v>
      </c>
      <c r="B137" s="13"/>
      <c r="C137" s="13"/>
      <c r="D137" s="13"/>
      <c r="E137" s="13"/>
      <c r="F137" s="13"/>
      <c r="G137" s="13"/>
      <c r="H137" s="13"/>
      <c r="I137" s="22">
        <v>20</v>
      </c>
    </row>
    <row r="138" spans="1:9" ht="15.75">
      <c r="A138" s="2" t="s">
        <v>102</v>
      </c>
      <c r="B138" s="13"/>
      <c r="C138" s="13"/>
      <c r="D138" s="13"/>
      <c r="E138" s="13"/>
      <c r="F138" s="13"/>
      <c r="G138" s="13"/>
      <c r="H138" s="13"/>
      <c r="I138" s="16">
        <v>20</v>
      </c>
    </row>
    <row r="139" spans="1:9" ht="15.75">
      <c r="A139" s="2"/>
      <c r="B139" s="13"/>
      <c r="C139" s="13"/>
      <c r="D139" s="13"/>
      <c r="E139" s="13"/>
      <c r="F139" s="13"/>
      <c r="G139" s="13"/>
      <c r="H139" s="13"/>
      <c r="I139" s="32"/>
    </row>
    <row r="140" spans="1:9" ht="15.75">
      <c r="A140" s="13"/>
      <c r="B140" s="13"/>
      <c r="C140" s="13" t="s">
        <v>22</v>
      </c>
      <c r="D140" s="13"/>
      <c r="E140" s="13"/>
      <c r="F140" s="13"/>
      <c r="G140" s="13"/>
      <c r="H140" s="13"/>
      <c r="I140" s="30">
        <f>SUM(I12,I42,I55,I81,I99,I109,I126,I129,I133)</f>
        <v>4892.3</v>
      </c>
    </row>
    <row r="141" spans="1:9">
      <c r="A141" s="36" t="s">
        <v>83</v>
      </c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 t="s">
        <v>84</v>
      </c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 t="s">
        <v>85</v>
      </c>
      <c r="B143" s="36"/>
      <c r="C143" s="36"/>
      <c r="D143" s="36"/>
      <c r="E143" s="36"/>
      <c r="F143" s="36"/>
      <c r="G143" s="36"/>
      <c r="H143" s="36"/>
      <c r="I143" s="36"/>
    </row>
  </sheetData>
  <mergeCells count="28">
    <mergeCell ref="A11:H11"/>
    <mergeCell ref="A4:H4"/>
    <mergeCell ref="A15:H15"/>
    <mergeCell ref="A14:H14"/>
    <mergeCell ref="A5:H5"/>
    <mergeCell ref="A6:H6"/>
    <mergeCell ref="A141:I141"/>
    <mergeCell ref="A142:I142"/>
    <mergeCell ref="A143:I143"/>
    <mergeCell ref="A12:H12"/>
    <mergeCell ref="A17:H17"/>
    <mergeCell ref="A18:H18"/>
    <mergeCell ref="B129:H129"/>
    <mergeCell ref="A94:H94"/>
    <mergeCell ref="A132:I132"/>
    <mergeCell ref="A20:H20"/>
    <mergeCell ref="A30:H30"/>
    <mergeCell ref="A44:H44"/>
    <mergeCell ref="A45:H45"/>
    <mergeCell ref="A88:H88"/>
    <mergeCell ref="A105:H105"/>
    <mergeCell ref="A104:H104"/>
    <mergeCell ref="A124:H124"/>
    <mergeCell ref="A113:D113"/>
    <mergeCell ref="A16:D16"/>
    <mergeCell ref="A85:D85"/>
    <mergeCell ref="A89:B89"/>
    <mergeCell ref="A103:D103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2019-04-17T12:18:31Z</dcterms:modified>
</cp:coreProperties>
</file>